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iza Teoh\Downloads\"/>
    </mc:Choice>
  </mc:AlternateContent>
  <xr:revisionPtr revIDLastSave="0" documentId="8_{7983C6C9-755F-4F80-9040-21B6877FB30C}" xr6:coauthVersionLast="46" xr6:coauthVersionMax="46" xr10:uidLastSave="{00000000-0000-0000-0000-000000000000}"/>
  <bookViews>
    <workbookView xWindow="1470" yWindow="1280" windowWidth="20940" windowHeight="105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F40" i="1"/>
  <c r="F42" i="1"/>
  <c r="F43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5" i="1"/>
  <c r="F64" i="1"/>
</calcChain>
</file>

<file path=xl/sharedStrings.xml><?xml version="1.0" encoding="utf-8"?>
<sst xmlns="http://schemas.openxmlformats.org/spreadsheetml/2006/main" count="170" uniqueCount="87">
  <si>
    <t>Title</t>
  </si>
  <si>
    <t>Author</t>
  </si>
  <si>
    <t>Eliza Teoh</t>
  </si>
  <si>
    <t>Caline Tan</t>
  </si>
  <si>
    <t>Jessica Alejandro</t>
  </si>
  <si>
    <t>ONE</t>
  </si>
  <si>
    <t>Tan Ter Cheah</t>
  </si>
  <si>
    <t>Mountain of Fire</t>
  </si>
  <si>
    <t>Radhika Puri</t>
  </si>
  <si>
    <t>Ryan and Rex: Bone Hunt</t>
  </si>
  <si>
    <t>Amonster02</t>
  </si>
  <si>
    <t>Andy Chua</t>
  </si>
  <si>
    <t>Gabby Tye</t>
  </si>
  <si>
    <t>David Liew</t>
  </si>
  <si>
    <t>Nightmare on Eat Street</t>
  </si>
  <si>
    <t>Ellie Belly #1: Follow that Bird!</t>
  </si>
  <si>
    <t>Ellie Belly #2: Cat's Out of the Bag</t>
  </si>
  <si>
    <t>Ellie Belly #3: Turtle Trouble</t>
  </si>
  <si>
    <t>Ellie Belly #4 : A Little Bit Batty</t>
  </si>
  <si>
    <t>Ellie Belly #5 Huffy Puffy Panda</t>
  </si>
  <si>
    <t>Ellie Belly #6: Mousey Mayhem</t>
  </si>
  <si>
    <t>Ellie Belly #7: Pawful Peril</t>
  </si>
  <si>
    <t>Ellie Belly #8: Otter Out of Water</t>
  </si>
  <si>
    <t>Extraordinary Losers: The Lunchbox Thief</t>
  </si>
  <si>
    <t>Robozonic #1: Save the Flowers!</t>
  </si>
  <si>
    <t>Robozonic #2: Fishy Tales</t>
  </si>
  <si>
    <t>Robozonic #3: Into the Goal</t>
  </si>
  <si>
    <t>Robozonic #4: Squirrel Away</t>
  </si>
  <si>
    <t>Robozonic #5: Dragonfly Rescue</t>
  </si>
  <si>
    <t>Extraordinary Losers: Operation Pants on Fire</t>
  </si>
  <si>
    <t>Extraordinary Losers: Vandal Scandal</t>
  </si>
  <si>
    <t>Extraordinary Losers: Captive in the Dark</t>
  </si>
  <si>
    <t>Ryan and Rex: Bone Hunt 2</t>
  </si>
  <si>
    <t>Fossil Finders #1: Mesozoic Mission</t>
  </si>
  <si>
    <t>Fossil Finders #2: Cretaceous Crisis</t>
  </si>
  <si>
    <t>The Fibonacci Revelation</t>
  </si>
  <si>
    <t>The Lonely Boy and the Ugly Dog</t>
  </si>
  <si>
    <t>RUN: first book in the RUNHIDESEEK trilogy</t>
  </si>
  <si>
    <t>HIDE: second book in the RUNHIDESEEK trilogy</t>
  </si>
  <si>
    <t>SEEK: third book in the RUNHIDESEEK trilogy</t>
  </si>
  <si>
    <t>6 to 10 years</t>
  </si>
  <si>
    <t>Suitable For</t>
  </si>
  <si>
    <t>5 - 8 years</t>
  </si>
  <si>
    <t>Quantity</t>
  </si>
  <si>
    <t>Total</t>
  </si>
  <si>
    <t>Ellie Belly #9: Not A Penguin</t>
  </si>
  <si>
    <t>7 to 10 years</t>
  </si>
  <si>
    <t>EVER: first part in the RUNHIDESEEK sequel</t>
  </si>
  <si>
    <t>Ellie Belly #1: Follow that Bird! (CHINESE)</t>
  </si>
  <si>
    <t>Ellie Belly #2: Cat's Out of the Bag (CHINESE)</t>
  </si>
  <si>
    <t>Ellie Belly #3: Turtle Trouble (CHINESE)</t>
  </si>
  <si>
    <t>Ellie Belly #4: A Little Bit Batty (CHINESE)</t>
  </si>
  <si>
    <t>Ellie Belly #5 Huffy Puffy Panda (CHINESE)</t>
  </si>
  <si>
    <t>Ellie Belly #6: Mousey Mayhem (CHINESE)</t>
  </si>
  <si>
    <t>Ellie Belly #7: Pawful Peril (CHINESE)</t>
  </si>
  <si>
    <t>Fossil Finders #3: Triassic Trouble</t>
  </si>
  <si>
    <t>9 - 12 years</t>
  </si>
  <si>
    <t>9 -12 years</t>
  </si>
  <si>
    <t>AFTER: second part in the RUNHIDESEEK sequel</t>
  </si>
  <si>
    <t>10 - 18 years</t>
  </si>
  <si>
    <t>11 - 18 years</t>
  </si>
  <si>
    <t>Rage: First book in the Rage Trilogy</t>
  </si>
  <si>
    <t>Elodie Kyra</t>
  </si>
  <si>
    <t>Resist: Second book in the Rage Trilogy</t>
  </si>
  <si>
    <t>Retaliate: Third book in the Rage Trilogy</t>
  </si>
  <si>
    <t>Nicole Choo</t>
  </si>
  <si>
    <t>Amonster03</t>
  </si>
  <si>
    <t>Robozonic #6: Robozonic Returns!</t>
  </si>
  <si>
    <t>7 - 10 years</t>
  </si>
  <si>
    <t>GST</t>
  </si>
  <si>
    <t>Ellie Belly #10: A Prickly Predicament</t>
  </si>
  <si>
    <t>Ryan and Rex: The Last Hunt</t>
  </si>
  <si>
    <t>Fossil Finders #4: Mosasaur Madness</t>
  </si>
  <si>
    <t>K: A companion to the RHS trilogy</t>
  </si>
  <si>
    <t>nineteen</t>
  </si>
  <si>
    <t>X and O are BFFs!</t>
  </si>
  <si>
    <t>Lynette Tan</t>
  </si>
  <si>
    <t>6 - 10 years</t>
  </si>
  <si>
    <t>Mary-Ruth Low and Eliza Teoh</t>
  </si>
  <si>
    <t>Urban Wildlife Singapore: Hidden Creatures</t>
  </si>
  <si>
    <t>Fossil Finders #5: Jurrasic Jeopardy</t>
  </si>
  <si>
    <t>Run: The Graphic Novel</t>
  </si>
  <si>
    <t xml:space="preserve">TOTAL </t>
  </si>
  <si>
    <t xml:space="preserve">TOTAL COST </t>
  </si>
  <si>
    <t>COST ABSORBED BY BUBBLY BOOKS (20%)</t>
  </si>
  <si>
    <t>TOTAL DONATIONS FROM PUBLIC (80%)</t>
  </si>
  <si>
    <t xml:space="preserve">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</si>
</sst>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3" borderId="0" applyNumberFormat="0" applyBorder="0" applyAlignment="0" applyProtection="0"/>
  </cellStyleXfs>
  <cellXfs count="35">
    <xf numFmtId="0" fontId="0" fillId="0" borderId="0" xfId="0"/>
    <xf numFmtId="1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33" applyFont="1" applyBorder="1"/>
    <xf numFmtId="164" fontId="9" fillId="2" borderId="1" xfId="33" applyNumberFormat="1" applyFont="1" applyBorder="1" applyAlignment="1">
      <alignment horizontal="left"/>
    </xf>
    <xf numFmtId="1" fontId="9" fillId="2" borderId="1" xfId="33" applyNumberFormat="1" applyFont="1" applyBorder="1" applyAlignment="1">
      <alignment horizontal="left"/>
    </xf>
    <xf numFmtId="165" fontId="9" fillId="2" borderId="1" xfId="33" applyNumberFormat="1" applyFont="1" applyBorder="1"/>
    <xf numFmtId="0" fontId="0" fillId="0" borderId="1" xfId="0" applyFont="1" applyBorder="1"/>
    <xf numFmtId="0" fontId="0" fillId="0" borderId="1" xfId="0" applyNumberFormat="1" applyFont="1" applyBorder="1"/>
    <xf numFmtId="164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/>
    <xf numFmtId="1" fontId="0" fillId="0" borderId="1" xfId="0" applyNumberFormat="1" applyFont="1" applyBorder="1" applyAlignment="1">
      <alignment horizontal="left"/>
    </xf>
    <xf numFmtId="164" fontId="10" fillId="0" borderId="1" xfId="0" applyNumberFormat="1" applyFont="1" applyBorder="1"/>
    <xf numFmtId="165" fontId="10" fillId="0" borderId="1" xfId="0" applyNumberFormat="1" applyFont="1" applyBorder="1"/>
    <xf numFmtId="0" fontId="0" fillId="0" borderId="1" xfId="0" applyFont="1" applyBorder="1" applyAlignment="1">
      <alignment wrapText="1"/>
    </xf>
    <xf numFmtId="16" fontId="0" fillId="0" borderId="1" xfId="0" applyNumberFormat="1" applyFont="1" applyBorder="1"/>
    <xf numFmtId="0" fontId="0" fillId="0" borderId="3" xfId="0" applyFont="1" applyBorder="1" applyAlignment="1">
      <alignment wrapText="1"/>
    </xf>
    <xf numFmtId="0" fontId="0" fillId="0" borderId="3" xfId="0" applyFont="1" applyBorder="1"/>
    <xf numFmtId="164" fontId="10" fillId="0" borderId="1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 horizontal="center"/>
    </xf>
    <xf numFmtId="0" fontId="9" fillId="3" borderId="3" xfId="40" applyFont="1" applyBorder="1"/>
    <xf numFmtId="0" fontId="0" fillId="3" borderId="3" xfId="40" applyFont="1" applyBorder="1"/>
    <xf numFmtId="165" fontId="0" fillId="3" borderId="1" xfId="40" applyNumberFormat="1" applyFont="1" applyBorder="1"/>
    <xf numFmtId="1" fontId="0" fillId="3" borderId="3" xfId="40" applyNumberFormat="1" applyFont="1" applyBorder="1" applyAlignment="1">
      <alignment horizontal="left"/>
    </xf>
    <xf numFmtId="164" fontId="0" fillId="3" borderId="3" xfId="40" applyNumberFormat="1" applyFont="1" applyBorder="1" applyAlignment="1">
      <alignment horizontal="left"/>
    </xf>
    <xf numFmtId="0" fontId="9" fillId="0" borderId="3" xfId="0" applyFont="1" applyBorder="1"/>
    <xf numFmtId="1" fontId="0" fillId="0" borderId="3" xfId="0" applyNumberFormat="1" applyFont="1" applyBorder="1" applyAlignment="1">
      <alignment horizontal="left"/>
    </xf>
    <xf numFmtId="164" fontId="0" fillId="0" borderId="3" xfId="0" applyNumberFormat="1" applyFont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</cellXfs>
  <cellStyles count="41">
    <cellStyle name="20% - Accent4" xfId="33" builtinId="42"/>
    <cellStyle name="20% - Accent5" xfId="40" builtinId="4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_(&quot;$&quot;* #,##0.00_);_(&quot;$&quot;* \(#,##0.00\);_(&quot;$&quot;* &quot;-&quot;??_);_(@_)"/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&quot;$&quot;#,##0.00"/>
      <border outline="0"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F65" totalsRowShown="0" headerRowDxfId="1" dataDxfId="0" headerRowBorderDxfId="10" tableBorderDxfId="9" totalsRowBorderDxfId="8">
  <autoFilter ref="A1:F65" xr:uid="{00000000-0009-0000-0100-000004000000}"/>
  <tableColumns count="6">
    <tableColumn id="3" xr3:uid="{00000000-0010-0000-0000-000003000000}" name="Title" dataDxfId="7"/>
    <tableColumn id="5" xr3:uid="{00000000-0010-0000-0000-000005000000}" name="Author" dataDxfId="6"/>
    <tableColumn id="6" xr3:uid="{00000000-0010-0000-0000-000006000000}" name="Suitable For" dataDxfId="5"/>
    <tableColumn id="7" xr3:uid="{00000000-0010-0000-0000-000007000000}" name=" Price" dataDxfId="4"/>
    <tableColumn id="10" xr3:uid="{00000000-0010-0000-0000-00000A000000}" name="Quantity" dataDxfId="3"/>
    <tableColumn id="9" xr3:uid="{00000000-0010-0000-0000-000009000000}" name="Total" dataDxfId="2">
      <calculatedColumnFormula>Table4[[#This Row],[ Price]]*Table4[[#This Row],[Quantity]]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tabSelected="1" view="pageLayout" workbookViewId="0">
      <selection activeCell="B1" sqref="B1"/>
    </sheetView>
  </sheetViews>
  <sheetFormatPr defaultColWidth="8.203125E-2" defaultRowHeight="15.5" x14ac:dyDescent="0.35"/>
  <cols>
    <col min="1" max="1" width="42.83203125" bestFit="1" customWidth="1"/>
    <col min="2" max="2" width="15.83203125" style="1" bestFit="1" customWidth="1"/>
    <col min="3" max="3" width="11.9140625" bestFit="1" customWidth="1"/>
    <col min="4" max="4" width="8.1640625" bestFit="1" customWidth="1"/>
    <col min="5" max="5" width="9.25" customWidth="1"/>
    <col min="6" max="6" width="13.1640625" customWidth="1"/>
  </cols>
  <sheetData>
    <row r="1" spans="1:6" x14ac:dyDescent="0.35">
      <c r="A1" s="32" t="s">
        <v>0</v>
      </c>
      <c r="B1" s="32" t="s">
        <v>1</v>
      </c>
      <c r="C1" s="32" t="s">
        <v>41</v>
      </c>
      <c r="D1" s="33" t="s">
        <v>86</v>
      </c>
      <c r="E1" s="34" t="s">
        <v>43</v>
      </c>
      <c r="F1" s="34" t="s">
        <v>44</v>
      </c>
    </row>
    <row r="2" spans="1:6" x14ac:dyDescent="0.35">
      <c r="A2" s="9" t="s">
        <v>15</v>
      </c>
      <c r="B2" s="9" t="s">
        <v>2</v>
      </c>
      <c r="C2" s="10" t="s">
        <v>40</v>
      </c>
      <c r="D2" s="11">
        <v>12.9</v>
      </c>
      <c r="E2" s="12"/>
      <c r="F2" s="13">
        <f>Table4[[#This Row],[ Price]]*Table4[[#This Row],[Quantity]]</f>
        <v>0</v>
      </c>
    </row>
    <row r="3" spans="1:6" x14ac:dyDescent="0.35">
      <c r="A3" s="9" t="s">
        <v>16</v>
      </c>
      <c r="B3" s="9" t="s">
        <v>2</v>
      </c>
      <c r="C3" s="10" t="s">
        <v>40</v>
      </c>
      <c r="D3" s="11">
        <v>12.9</v>
      </c>
      <c r="E3" s="12"/>
      <c r="F3" s="13">
        <f>Table4[[#This Row],[ Price]]*Table4[[#This Row],[Quantity]]</f>
        <v>0</v>
      </c>
    </row>
    <row r="4" spans="1:6" x14ac:dyDescent="0.35">
      <c r="A4" s="9" t="s">
        <v>17</v>
      </c>
      <c r="B4" s="9" t="s">
        <v>2</v>
      </c>
      <c r="C4" s="10" t="s">
        <v>40</v>
      </c>
      <c r="D4" s="11">
        <v>12.9</v>
      </c>
      <c r="E4" s="12"/>
      <c r="F4" s="13">
        <f>Table4[[#This Row],[ Price]]*Table4[[#This Row],[Quantity]]</f>
        <v>0</v>
      </c>
    </row>
    <row r="5" spans="1:6" x14ac:dyDescent="0.35">
      <c r="A5" s="9" t="s">
        <v>18</v>
      </c>
      <c r="B5" s="9" t="s">
        <v>2</v>
      </c>
      <c r="C5" s="10" t="s">
        <v>40</v>
      </c>
      <c r="D5" s="11">
        <v>12.9</v>
      </c>
      <c r="E5" s="12"/>
      <c r="F5" s="13">
        <f>Table4[[#This Row],[ Price]]*Table4[[#This Row],[Quantity]]</f>
        <v>0</v>
      </c>
    </row>
    <row r="6" spans="1:6" x14ac:dyDescent="0.35">
      <c r="A6" s="9" t="s">
        <v>19</v>
      </c>
      <c r="B6" s="9" t="s">
        <v>2</v>
      </c>
      <c r="C6" s="10" t="s">
        <v>40</v>
      </c>
      <c r="D6" s="11">
        <v>12.9</v>
      </c>
      <c r="E6" s="12"/>
      <c r="F6" s="13">
        <f>Table4[[#This Row],[ Price]]*Table4[[#This Row],[Quantity]]</f>
        <v>0</v>
      </c>
    </row>
    <row r="7" spans="1:6" x14ac:dyDescent="0.35">
      <c r="A7" s="9" t="s">
        <v>20</v>
      </c>
      <c r="B7" s="9" t="s">
        <v>2</v>
      </c>
      <c r="C7" s="10" t="s">
        <v>40</v>
      </c>
      <c r="D7" s="11">
        <v>12.9</v>
      </c>
      <c r="E7" s="12"/>
      <c r="F7" s="13">
        <f>Table4[[#This Row],[ Price]]*Table4[[#This Row],[Quantity]]</f>
        <v>0</v>
      </c>
    </row>
    <row r="8" spans="1:6" x14ac:dyDescent="0.35">
      <c r="A8" s="9" t="s">
        <v>21</v>
      </c>
      <c r="B8" s="9" t="s">
        <v>2</v>
      </c>
      <c r="C8" s="10" t="s">
        <v>40</v>
      </c>
      <c r="D8" s="11">
        <v>12.9</v>
      </c>
      <c r="E8" s="12"/>
      <c r="F8" s="13">
        <f>Table4[[#This Row],[ Price]]*Table4[[#This Row],[Quantity]]</f>
        <v>0</v>
      </c>
    </row>
    <row r="9" spans="1:6" x14ac:dyDescent="0.35">
      <c r="A9" s="9" t="s">
        <v>22</v>
      </c>
      <c r="B9" s="9" t="s">
        <v>2</v>
      </c>
      <c r="C9" s="10" t="s">
        <v>40</v>
      </c>
      <c r="D9" s="11">
        <v>12.9</v>
      </c>
      <c r="E9" s="12"/>
      <c r="F9" s="13">
        <f>Table4[[#This Row],[ Price]]*Table4[[#This Row],[Quantity]]</f>
        <v>0</v>
      </c>
    </row>
    <row r="10" spans="1:6" x14ac:dyDescent="0.35">
      <c r="A10" s="9" t="s">
        <v>45</v>
      </c>
      <c r="B10" s="9" t="s">
        <v>2</v>
      </c>
      <c r="C10" s="10" t="s">
        <v>40</v>
      </c>
      <c r="D10" s="11">
        <v>12.9</v>
      </c>
      <c r="E10" s="12"/>
      <c r="F10" s="13">
        <f>Table4[[#This Row],[ Price]]*Table4[[#This Row],[Quantity]]</f>
        <v>0</v>
      </c>
    </row>
    <row r="11" spans="1:6" x14ac:dyDescent="0.35">
      <c r="A11" s="9" t="s">
        <v>70</v>
      </c>
      <c r="B11" s="9" t="s">
        <v>2</v>
      </c>
      <c r="C11" s="10" t="s">
        <v>46</v>
      </c>
      <c r="D11" s="11">
        <v>14.9</v>
      </c>
      <c r="E11" s="12"/>
      <c r="F11" s="13">
        <f>Table4[[#This Row],[ Price]]*Table4[[#This Row],[Quantity]]</f>
        <v>0</v>
      </c>
    </row>
    <row r="12" spans="1:6" x14ac:dyDescent="0.35">
      <c r="A12" s="9"/>
      <c r="B12" s="9"/>
      <c r="C12" s="10"/>
      <c r="D12" s="14"/>
      <c r="E12" s="15"/>
      <c r="F12" s="13">
        <f>Table4[[#This Row],[ Price]]*Table4[[#This Row],[Quantity]]</f>
        <v>0</v>
      </c>
    </row>
    <row r="13" spans="1:6" x14ac:dyDescent="0.35">
      <c r="A13" s="9" t="s">
        <v>48</v>
      </c>
      <c r="B13" s="9" t="s">
        <v>2</v>
      </c>
      <c r="C13" s="10" t="s">
        <v>46</v>
      </c>
      <c r="D13" s="11">
        <v>12.9</v>
      </c>
      <c r="E13" s="12"/>
      <c r="F13" s="13">
        <f>Table4[[#This Row],[ Price]]*Table4[[#This Row],[Quantity]]</f>
        <v>0</v>
      </c>
    </row>
    <row r="14" spans="1:6" x14ac:dyDescent="0.35">
      <c r="A14" s="9" t="s">
        <v>49</v>
      </c>
      <c r="B14" s="9" t="s">
        <v>2</v>
      </c>
      <c r="C14" s="10" t="s">
        <v>46</v>
      </c>
      <c r="D14" s="11">
        <v>12.9</v>
      </c>
      <c r="E14" s="12"/>
      <c r="F14" s="13">
        <f>Table4[[#This Row],[ Price]]*Table4[[#This Row],[Quantity]]</f>
        <v>0</v>
      </c>
    </row>
    <row r="15" spans="1:6" x14ac:dyDescent="0.35">
      <c r="A15" s="9" t="s">
        <v>50</v>
      </c>
      <c r="B15" s="9" t="s">
        <v>2</v>
      </c>
      <c r="C15" s="10" t="s">
        <v>46</v>
      </c>
      <c r="D15" s="11">
        <v>12.9</v>
      </c>
      <c r="E15" s="12"/>
      <c r="F15" s="13">
        <f>Table4[[#This Row],[ Price]]*Table4[[#This Row],[Quantity]]</f>
        <v>0</v>
      </c>
    </row>
    <row r="16" spans="1:6" x14ac:dyDescent="0.35">
      <c r="A16" s="9" t="s">
        <v>51</v>
      </c>
      <c r="B16" s="9" t="s">
        <v>2</v>
      </c>
      <c r="C16" s="10" t="s">
        <v>46</v>
      </c>
      <c r="D16" s="11">
        <v>12.9</v>
      </c>
      <c r="E16" s="12"/>
      <c r="F16" s="13">
        <f>Table4[[#This Row],[ Price]]*Table4[[#This Row],[Quantity]]</f>
        <v>0</v>
      </c>
    </row>
    <row r="17" spans="1:6" x14ac:dyDescent="0.35">
      <c r="A17" s="9" t="s">
        <v>52</v>
      </c>
      <c r="B17" s="9" t="s">
        <v>2</v>
      </c>
      <c r="C17" s="10" t="s">
        <v>46</v>
      </c>
      <c r="D17" s="11">
        <v>12.9</v>
      </c>
      <c r="E17" s="12"/>
      <c r="F17" s="13">
        <f>Table4[[#This Row],[ Price]]*Table4[[#This Row],[Quantity]]</f>
        <v>0</v>
      </c>
    </row>
    <row r="18" spans="1:6" x14ac:dyDescent="0.35">
      <c r="A18" s="9" t="s">
        <v>53</v>
      </c>
      <c r="B18" s="9" t="s">
        <v>2</v>
      </c>
      <c r="C18" s="10" t="s">
        <v>46</v>
      </c>
      <c r="D18" s="11">
        <v>12.9</v>
      </c>
      <c r="E18" s="12"/>
      <c r="F18" s="13">
        <f>Table4[[#This Row],[ Price]]*Table4[[#This Row],[Quantity]]</f>
        <v>0</v>
      </c>
    </row>
    <row r="19" spans="1:6" x14ac:dyDescent="0.35">
      <c r="A19" s="9" t="s">
        <v>54</v>
      </c>
      <c r="B19" s="9" t="s">
        <v>2</v>
      </c>
      <c r="C19" s="10" t="s">
        <v>46</v>
      </c>
      <c r="D19" s="11">
        <v>12.9</v>
      </c>
      <c r="E19" s="12"/>
      <c r="F19" s="13">
        <f>Table4[[#This Row],[ Price]]*Table4[[#This Row],[Quantity]]</f>
        <v>0</v>
      </c>
    </row>
    <row r="20" spans="1:6" x14ac:dyDescent="0.35">
      <c r="A20" s="9"/>
      <c r="B20" s="9"/>
      <c r="C20" s="10"/>
      <c r="D20" s="11"/>
      <c r="E20" s="12"/>
      <c r="F20" s="13">
        <f>Table4[[#This Row],[ Price]]*Table4[[#This Row],[Quantity]]</f>
        <v>0</v>
      </c>
    </row>
    <row r="21" spans="1:6" x14ac:dyDescent="0.35">
      <c r="A21" s="9" t="s">
        <v>24</v>
      </c>
      <c r="B21" s="9" t="s">
        <v>3</v>
      </c>
      <c r="C21" s="9" t="s">
        <v>40</v>
      </c>
      <c r="D21" s="16">
        <v>10.9</v>
      </c>
      <c r="E21" s="12"/>
      <c r="F21" s="13">
        <f>Table4[[#This Row],[ Price]]*Table4[[#This Row],[Quantity]]</f>
        <v>0</v>
      </c>
    </row>
    <row r="22" spans="1:6" x14ac:dyDescent="0.35">
      <c r="A22" s="9" t="s">
        <v>25</v>
      </c>
      <c r="B22" s="9" t="s">
        <v>3</v>
      </c>
      <c r="C22" s="9" t="s">
        <v>40</v>
      </c>
      <c r="D22" s="16">
        <v>10.9</v>
      </c>
      <c r="E22" s="12"/>
      <c r="F22" s="13">
        <f>Table4[[#This Row],[ Price]]*Table4[[#This Row],[Quantity]]</f>
        <v>0</v>
      </c>
    </row>
    <row r="23" spans="1:6" x14ac:dyDescent="0.35">
      <c r="A23" s="9" t="s">
        <v>26</v>
      </c>
      <c r="B23" s="9" t="s">
        <v>3</v>
      </c>
      <c r="C23" s="9" t="s">
        <v>40</v>
      </c>
      <c r="D23" s="16">
        <v>10.9</v>
      </c>
      <c r="E23" s="12"/>
      <c r="F23" s="13">
        <f>Table4[[#This Row],[ Price]]*Table4[[#This Row],[Quantity]]</f>
        <v>0</v>
      </c>
    </row>
    <row r="24" spans="1:6" x14ac:dyDescent="0.35">
      <c r="A24" s="9" t="s">
        <v>27</v>
      </c>
      <c r="B24" s="9" t="s">
        <v>3</v>
      </c>
      <c r="C24" s="9" t="s">
        <v>40</v>
      </c>
      <c r="D24" s="16">
        <v>10.9</v>
      </c>
      <c r="E24" s="12"/>
      <c r="F24" s="13">
        <f>Table4[[#This Row],[ Price]]*Table4[[#This Row],[Quantity]]</f>
        <v>0</v>
      </c>
    </row>
    <row r="25" spans="1:6" x14ac:dyDescent="0.35">
      <c r="A25" s="9" t="s">
        <v>28</v>
      </c>
      <c r="B25" s="9" t="s">
        <v>3</v>
      </c>
      <c r="C25" s="9" t="s">
        <v>40</v>
      </c>
      <c r="D25" s="16">
        <v>10.9</v>
      </c>
      <c r="E25" s="12"/>
      <c r="F25" s="13">
        <f>Table4[[#This Row],[ Price]]*Table4[[#This Row],[Quantity]]</f>
        <v>0</v>
      </c>
    </row>
    <row r="26" spans="1:6" x14ac:dyDescent="0.35">
      <c r="A26" s="9" t="s">
        <v>67</v>
      </c>
      <c r="B26" s="9" t="s">
        <v>3</v>
      </c>
      <c r="C26" s="9" t="s">
        <v>68</v>
      </c>
      <c r="D26" s="16">
        <v>12.9</v>
      </c>
      <c r="E26" s="12"/>
      <c r="F26" s="13">
        <f>Table4[[#This Row],[ Price]]*Table4[[#This Row],[Quantity]]</f>
        <v>0</v>
      </c>
    </row>
    <row r="27" spans="1:6" x14ac:dyDescent="0.35">
      <c r="A27" s="9"/>
      <c r="B27" s="9"/>
      <c r="C27" s="9"/>
      <c r="D27" s="17"/>
      <c r="E27" s="12"/>
      <c r="F27" s="13">
        <f>Table4[[#This Row],[ Price]]*Table4[[#This Row],[Quantity]]</f>
        <v>0</v>
      </c>
    </row>
    <row r="28" spans="1:6" x14ac:dyDescent="0.35">
      <c r="A28" s="9" t="s">
        <v>29</v>
      </c>
      <c r="B28" s="9" t="s">
        <v>4</v>
      </c>
      <c r="C28" s="9" t="s">
        <v>56</v>
      </c>
      <c r="D28" s="11">
        <v>12.9</v>
      </c>
      <c r="E28" s="12"/>
      <c r="F28" s="13">
        <f>Table4[[#This Row],[ Price]]*Table4[[#This Row],[Quantity]]</f>
        <v>0</v>
      </c>
    </row>
    <row r="29" spans="1:6" x14ac:dyDescent="0.35">
      <c r="A29" s="9" t="s">
        <v>30</v>
      </c>
      <c r="B29" s="9" t="s">
        <v>4</v>
      </c>
      <c r="C29" s="9" t="s">
        <v>56</v>
      </c>
      <c r="D29" s="11">
        <v>12.9</v>
      </c>
      <c r="E29" s="12"/>
      <c r="F29" s="13">
        <f>Table4[[#This Row],[ Price]]*Table4[[#This Row],[Quantity]]</f>
        <v>0</v>
      </c>
    </row>
    <row r="30" spans="1:6" x14ac:dyDescent="0.35">
      <c r="A30" s="9" t="s">
        <v>31</v>
      </c>
      <c r="B30" s="9" t="s">
        <v>4</v>
      </c>
      <c r="C30" s="9" t="s">
        <v>56</v>
      </c>
      <c r="D30" s="11">
        <v>12.9</v>
      </c>
      <c r="E30" s="12"/>
      <c r="F30" s="13">
        <f>Table4[[#This Row],[ Price]]*Table4[[#This Row],[Quantity]]</f>
        <v>0</v>
      </c>
    </row>
    <row r="31" spans="1:6" x14ac:dyDescent="0.35">
      <c r="A31" s="9" t="s">
        <v>23</v>
      </c>
      <c r="B31" s="9" t="s">
        <v>4</v>
      </c>
      <c r="C31" s="9" t="s">
        <v>56</v>
      </c>
      <c r="D31" s="11">
        <v>12.9</v>
      </c>
      <c r="E31" s="12"/>
      <c r="F31" s="13">
        <f>Table4[[#This Row],[ Price]]*Table4[[#This Row],[Quantity]]</f>
        <v>0</v>
      </c>
    </row>
    <row r="32" spans="1:6" x14ac:dyDescent="0.35">
      <c r="A32" s="9" t="s">
        <v>9</v>
      </c>
      <c r="B32" s="9" t="s">
        <v>10</v>
      </c>
      <c r="C32" s="9" t="s">
        <v>56</v>
      </c>
      <c r="D32" s="11">
        <v>12.9</v>
      </c>
      <c r="E32" s="12"/>
      <c r="F32" s="13">
        <f>Table4[[#This Row],[ Price]]*Table4[[#This Row],[Quantity]]</f>
        <v>0</v>
      </c>
    </row>
    <row r="33" spans="1:6" x14ac:dyDescent="0.35">
      <c r="A33" s="18" t="s">
        <v>32</v>
      </c>
      <c r="B33" s="9" t="s">
        <v>10</v>
      </c>
      <c r="C33" s="9" t="s">
        <v>56</v>
      </c>
      <c r="D33" s="11">
        <v>12.9</v>
      </c>
      <c r="E33" s="12"/>
      <c r="F33" s="13">
        <f>Table4[[#This Row],[ Price]]*Table4[[#This Row],[Quantity]]</f>
        <v>0</v>
      </c>
    </row>
    <row r="34" spans="1:6" x14ac:dyDescent="0.35">
      <c r="A34" s="18" t="s">
        <v>71</v>
      </c>
      <c r="B34" s="9" t="s">
        <v>66</v>
      </c>
      <c r="C34" s="9" t="s">
        <v>56</v>
      </c>
      <c r="D34" s="11">
        <v>12.9</v>
      </c>
      <c r="E34" s="12"/>
      <c r="F34" s="13">
        <f>Table4[[#This Row],[ Price]]*Table4[[#This Row],[Quantity]]</f>
        <v>0</v>
      </c>
    </row>
    <row r="35" spans="1:6" x14ac:dyDescent="0.35">
      <c r="A35" s="9" t="s">
        <v>33</v>
      </c>
      <c r="B35" s="9" t="s">
        <v>11</v>
      </c>
      <c r="C35" s="9" t="s">
        <v>56</v>
      </c>
      <c r="D35" s="11">
        <v>12.9</v>
      </c>
      <c r="E35" s="12"/>
      <c r="F35" s="13">
        <f>Table4[[#This Row],[ Price]]*Table4[[#This Row],[Quantity]]</f>
        <v>0</v>
      </c>
    </row>
    <row r="36" spans="1:6" x14ac:dyDescent="0.35">
      <c r="A36" s="18" t="s">
        <v>34</v>
      </c>
      <c r="B36" s="9" t="s">
        <v>11</v>
      </c>
      <c r="C36" s="9" t="s">
        <v>56</v>
      </c>
      <c r="D36" s="11">
        <v>12.9</v>
      </c>
      <c r="E36" s="12"/>
      <c r="F36" s="13">
        <f>Table4[[#This Row],[ Price]]*Table4[[#This Row],[Quantity]]</f>
        <v>0</v>
      </c>
    </row>
    <row r="37" spans="1:6" x14ac:dyDescent="0.35">
      <c r="A37" s="18" t="s">
        <v>55</v>
      </c>
      <c r="B37" s="9" t="s">
        <v>11</v>
      </c>
      <c r="C37" s="9" t="s">
        <v>56</v>
      </c>
      <c r="D37" s="11">
        <v>12.9</v>
      </c>
      <c r="E37" s="12"/>
      <c r="F37" s="13">
        <f>Table4[[#This Row],[ Price]]*Table4[[#This Row],[Quantity]]</f>
        <v>0</v>
      </c>
    </row>
    <row r="38" spans="1:6" x14ac:dyDescent="0.35">
      <c r="A38" s="18" t="s">
        <v>72</v>
      </c>
      <c r="B38" s="9" t="s">
        <v>11</v>
      </c>
      <c r="C38" s="9" t="s">
        <v>56</v>
      </c>
      <c r="D38" s="11">
        <v>12.9</v>
      </c>
      <c r="E38" s="12"/>
      <c r="F38" s="13">
        <f>Table4[[#This Row],[ Price]]*Table4[[#This Row],[Quantity]]</f>
        <v>0</v>
      </c>
    </row>
    <row r="39" spans="1:6" x14ac:dyDescent="0.35">
      <c r="A39" s="18" t="s">
        <v>80</v>
      </c>
      <c r="B39" s="9" t="s">
        <v>11</v>
      </c>
      <c r="C39" s="9" t="s">
        <v>56</v>
      </c>
      <c r="D39" s="11">
        <v>12.9</v>
      </c>
      <c r="E39" s="12"/>
      <c r="F39" s="13">
        <f>Table4[[#This Row],[ Price]]*Table4[[#This Row],[Quantity]]</f>
        <v>0</v>
      </c>
    </row>
    <row r="40" spans="1:6" x14ac:dyDescent="0.35">
      <c r="A40" s="9" t="s">
        <v>5</v>
      </c>
      <c r="B40" s="9" t="s">
        <v>6</v>
      </c>
      <c r="C40" s="9" t="s">
        <v>57</v>
      </c>
      <c r="D40" s="16">
        <v>14.5</v>
      </c>
      <c r="E40" s="12"/>
      <c r="F40" s="13">
        <f>Table4[[#This Row],[ Price]]*Table4[[#This Row],[Quantity]]</f>
        <v>0</v>
      </c>
    </row>
    <row r="41" spans="1:6" x14ac:dyDescent="0.35">
      <c r="A41" s="9" t="s">
        <v>7</v>
      </c>
      <c r="B41" s="9" t="s">
        <v>8</v>
      </c>
      <c r="C41" s="19" t="s">
        <v>56</v>
      </c>
      <c r="D41" s="11">
        <v>13.9</v>
      </c>
      <c r="E41" s="12"/>
      <c r="F41" s="13">
        <f>Table4[[#This Row],[ Price]]*Table4[[#This Row],[Quantity]]</f>
        <v>0</v>
      </c>
    </row>
    <row r="42" spans="1:6" x14ac:dyDescent="0.35">
      <c r="A42" s="9"/>
      <c r="B42" s="9"/>
      <c r="C42" s="9"/>
      <c r="D42" s="14"/>
      <c r="E42" s="15"/>
      <c r="F42" s="13">
        <f>Table4[[#This Row],[ Price]]*Table4[[#This Row],[Quantity]]</f>
        <v>0</v>
      </c>
    </row>
    <row r="43" spans="1:6" x14ac:dyDescent="0.35">
      <c r="A43" s="9" t="s">
        <v>37</v>
      </c>
      <c r="B43" s="9" t="s">
        <v>12</v>
      </c>
      <c r="C43" s="9" t="s">
        <v>59</v>
      </c>
      <c r="D43" s="16">
        <v>15.9</v>
      </c>
      <c r="E43" s="12"/>
      <c r="F43" s="13">
        <f>Table4[[#This Row],[ Price]]*Table4[[#This Row],[Quantity]]</f>
        <v>0</v>
      </c>
    </row>
    <row r="44" spans="1:6" x14ac:dyDescent="0.35">
      <c r="A44" s="9" t="s">
        <v>38</v>
      </c>
      <c r="B44" s="9" t="s">
        <v>12</v>
      </c>
      <c r="C44" s="9" t="s">
        <v>59</v>
      </c>
      <c r="D44" s="16">
        <v>15.9</v>
      </c>
      <c r="E44" s="12"/>
      <c r="F44" s="13">
        <f>Table4[[#This Row],[ Price]]*Table4[[#This Row],[Quantity]]</f>
        <v>0</v>
      </c>
    </row>
    <row r="45" spans="1:6" x14ac:dyDescent="0.35">
      <c r="A45" s="9" t="s">
        <v>39</v>
      </c>
      <c r="B45" s="9" t="s">
        <v>12</v>
      </c>
      <c r="C45" s="9" t="s">
        <v>59</v>
      </c>
      <c r="D45" s="16">
        <v>15.9</v>
      </c>
      <c r="E45" s="12"/>
      <c r="F45" s="13">
        <f>Table4[[#This Row],[ Price]]*Table4[[#This Row],[Quantity]]</f>
        <v>0</v>
      </c>
    </row>
    <row r="46" spans="1:6" x14ac:dyDescent="0.35">
      <c r="A46" s="9" t="s">
        <v>47</v>
      </c>
      <c r="B46" s="9" t="s">
        <v>12</v>
      </c>
      <c r="C46" s="9" t="s">
        <v>59</v>
      </c>
      <c r="D46" s="16">
        <v>15.9</v>
      </c>
      <c r="E46" s="12"/>
      <c r="F46" s="13">
        <f>Table4[[#This Row],[ Price]]*Table4[[#This Row],[Quantity]]</f>
        <v>0</v>
      </c>
    </row>
    <row r="47" spans="1:6" x14ac:dyDescent="0.35">
      <c r="A47" s="9" t="s">
        <v>58</v>
      </c>
      <c r="B47" s="9" t="s">
        <v>12</v>
      </c>
      <c r="C47" s="9" t="s">
        <v>59</v>
      </c>
      <c r="D47" s="16">
        <v>15.9</v>
      </c>
      <c r="E47" s="12"/>
      <c r="F47" s="13">
        <f>Table4[[#This Row],[ Price]]*Table4[[#This Row],[Quantity]]</f>
        <v>0</v>
      </c>
    </row>
    <row r="48" spans="1:6" x14ac:dyDescent="0.35">
      <c r="A48" s="9" t="s">
        <v>73</v>
      </c>
      <c r="B48" s="9" t="s">
        <v>12</v>
      </c>
      <c r="C48" s="9" t="s">
        <v>60</v>
      </c>
      <c r="D48" s="16">
        <v>19.899999999999999</v>
      </c>
      <c r="E48" s="12"/>
      <c r="F48" s="13">
        <f>Table4[[#This Row],[ Price]]*Table4[[#This Row],[Quantity]]</f>
        <v>0</v>
      </c>
    </row>
    <row r="49" spans="1:6" x14ac:dyDescent="0.35">
      <c r="A49" s="9" t="s">
        <v>81</v>
      </c>
      <c r="B49" s="9" t="s">
        <v>12</v>
      </c>
      <c r="C49" s="9" t="s">
        <v>60</v>
      </c>
      <c r="D49" s="16">
        <v>16.899999999999999</v>
      </c>
      <c r="E49" s="12"/>
      <c r="F49" s="13">
        <f>Table4[[#This Row],[ Price]]*Table4[[#This Row],[Quantity]]</f>
        <v>0</v>
      </c>
    </row>
    <row r="50" spans="1:6" x14ac:dyDescent="0.35">
      <c r="A50" s="9"/>
      <c r="B50" s="9"/>
      <c r="C50" s="9"/>
      <c r="D50" s="17"/>
      <c r="E50" s="15"/>
      <c r="F50" s="13">
        <f>Table4[[#This Row],[ Price]]*Table4[[#This Row],[Quantity]]</f>
        <v>0</v>
      </c>
    </row>
    <row r="51" spans="1:6" x14ac:dyDescent="0.35">
      <c r="A51" s="9" t="s">
        <v>61</v>
      </c>
      <c r="B51" s="9" t="s">
        <v>62</v>
      </c>
      <c r="C51" s="9" t="s">
        <v>59</v>
      </c>
      <c r="D51" s="16">
        <v>14.9</v>
      </c>
      <c r="E51" s="12"/>
      <c r="F51" s="13">
        <f>Table4[[#This Row],[ Price]]*Table4[[#This Row],[Quantity]]</f>
        <v>0</v>
      </c>
    </row>
    <row r="52" spans="1:6" x14ac:dyDescent="0.35">
      <c r="A52" s="9" t="s">
        <v>63</v>
      </c>
      <c r="B52" s="9" t="s">
        <v>62</v>
      </c>
      <c r="C52" s="9" t="s">
        <v>59</v>
      </c>
      <c r="D52" s="16">
        <v>14.9</v>
      </c>
      <c r="E52" s="12"/>
      <c r="F52" s="13">
        <f>Table4[[#This Row],[ Price]]*Table4[[#This Row],[Quantity]]</f>
        <v>0</v>
      </c>
    </row>
    <row r="53" spans="1:6" x14ac:dyDescent="0.35">
      <c r="A53" s="9" t="s">
        <v>64</v>
      </c>
      <c r="B53" s="9" t="s">
        <v>62</v>
      </c>
      <c r="C53" s="9" t="s">
        <v>59</v>
      </c>
      <c r="D53" s="16">
        <v>15.9</v>
      </c>
      <c r="E53" s="12"/>
      <c r="F53" s="13">
        <f>Table4[[#This Row],[ Price]]*Table4[[#This Row],[Quantity]]</f>
        <v>0</v>
      </c>
    </row>
    <row r="54" spans="1:6" x14ac:dyDescent="0.35">
      <c r="A54" s="9" t="s">
        <v>35</v>
      </c>
      <c r="B54" s="9" t="s">
        <v>8</v>
      </c>
      <c r="C54" s="9" t="s">
        <v>59</v>
      </c>
      <c r="D54" s="11">
        <v>13.9</v>
      </c>
      <c r="E54" s="12"/>
      <c r="F54" s="13">
        <f>Table4[[#This Row],[ Price]]*Table4[[#This Row],[Quantity]]</f>
        <v>0</v>
      </c>
    </row>
    <row r="55" spans="1:6" x14ac:dyDescent="0.35">
      <c r="A55" s="18" t="s">
        <v>14</v>
      </c>
      <c r="B55" s="9" t="s">
        <v>13</v>
      </c>
      <c r="C55" s="9" t="s">
        <v>59</v>
      </c>
      <c r="D55" s="16">
        <v>15.9</v>
      </c>
      <c r="E55" s="12"/>
      <c r="F55" s="13">
        <f>Table4[[#This Row],[ Price]]*Table4[[#This Row],[Quantity]]</f>
        <v>0</v>
      </c>
    </row>
    <row r="56" spans="1:6" x14ac:dyDescent="0.35">
      <c r="A56" s="9" t="s">
        <v>74</v>
      </c>
      <c r="B56" s="9" t="s">
        <v>65</v>
      </c>
      <c r="C56" s="9" t="s">
        <v>59</v>
      </c>
      <c r="D56" s="16">
        <v>19.899999999999999</v>
      </c>
      <c r="E56" s="12"/>
      <c r="F56" s="13">
        <f>Table4[[#This Row],[ Price]]*Table4[[#This Row],[Quantity]]</f>
        <v>0</v>
      </c>
    </row>
    <row r="57" spans="1:6" x14ac:dyDescent="0.35">
      <c r="A57" s="9"/>
      <c r="B57" s="9"/>
      <c r="C57" s="9"/>
      <c r="D57" s="17"/>
      <c r="E57" s="15"/>
      <c r="F57" s="13">
        <f>Table4[[#This Row],[ Price]]*Table4[[#This Row],[Quantity]]</f>
        <v>0</v>
      </c>
    </row>
    <row r="58" spans="1:6" x14ac:dyDescent="0.35">
      <c r="A58" s="20" t="s">
        <v>36</v>
      </c>
      <c r="B58" s="21" t="s">
        <v>2</v>
      </c>
      <c r="C58" s="21" t="s">
        <v>42</v>
      </c>
      <c r="D58" s="22">
        <v>16.899999999999999</v>
      </c>
      <c r="E58" s="23"/>
      <c r="F58" s="13">
        <f>Table4[[#This Row],[ Price]]*Table4[[#This Row],[Quantity]]</f>
        <v>0</v>
      </c>
    </row>
    <row r="59" spans="1:6" x14ac:dyDescent="0.35">
      <c r="A59" s="21" t="s">
        <v>75</v>
      </c>
      <c r="B59" s="21" t="s">
        <v>76</v>
      </c>
      <c r="C59" s="21" t="s">
        <v>42</v>
      </c>
      <c r="D59" s="22">
        <v>13.9</v>
      </c>
      <c r="E59" s="23"/>
      <c r="F59" s="13">
        <f>Table4[[#This Row],[ Price]]*Table4[[#This Row],[Quantity]]</f>
        <v>0</v>
      </c>
    </row>
    <row r="60" spans="1:6" ht="31" x14ac:dyDescent="0.35">
      <c r="A60" s="9" t="s">
        <v>79</v>
      </c>
      <c r="B60" s="18" t="s">
        <v>78</v>
      </c>
      <c r="C60" s="9" t="s">
        <v>77</v>
      </c>
      <c r="D60" s="22">
        <v>16.899999999999999</v>
      </c>
      <c r="E60" s="12"/>
      <c r="F60" s="13">
        <f>Table4[[#This Row],[ Price]]*Table4[[#This Row],[Quantity]]</f>
        <v>0</v>
      </c>
    </row>
    <row r="61" spans="1:6" x14ac:dyDescent="0.35">
      <c r="A61" s="5" t="s">
        <v>82</v>
      </c>
      <c r="B61" s="5"/>
      <c r="C61" s="5"/>
      <c r="D61" s="6"/>
      <c r="E61" s="7"/>
      <c r="F61" s="6">
        <f>SUM(F2:F60)</f>
        <v>0</v>
      </c>
    </row>
    <row r="62" spans="1:6" x14ac:dyDescent="0.35">
      <c r="A62" s="5" t="s">
        <v>69</v>
      </c>
      <c r="B62" s="5"/>
      <c r="C62" s="5"/>
      <c r="D62" s="8"/>
      <c r="E62" s="7"/>
      <c r="F62" s="6">
        <f>F61*0.07</f>
        <v>0</v>
      </c>
    </row>
    <row r="63" spans="1:6" x14ac:dyDescent="0.35">
      <c r="A63" s="5" t="s">
        <v>83</v>
      </c>
      <c r="B63" s="5"/>
      <c r="C63" s="5"/>
      <c r="D63" s="8"/>
      <c r="E63" s="7"/>
      <c r="F63" s="6">
        <f>-SUM(F61+F62)</f>
        <v>0</v>
      </c>
    </row>
    <row r="64" spans="1:6" x14ac:dyDescent="0.35">
      <c r="A64" s="24" t="s">
        <v>84</v>
      </c>
      <c r="B64" s="25"/>
      <c r="C64" s="25"/>
      <c r="D64" s="26"/>
      <c r="E64" s="27"/>
      <c r="F64" s="28">
        <f>0.2*F63</f>
        <v>0</v>
      </c>
    </row>
    <row r="65" spans="1:6" x14ac:dyDescent="0.35">
      <c r="A65" s="29" t="s">
        <v>85</v>
      </c>
      <c r="B65" s="21"/>
      <c r="C65" s="21"/>
      <c r="D65" s="14"/>
      <c r="E65" s="30"/>
      <c r="F65" s="31">
        <f>0.8*F63</f>
        <v>0</v>
      </c>
    </row>
    <row r="66" spans="1:6" ht="18.5" x14ac:dyDescent="0.45">
      <c r="B66" s="2"/>
      <c r="C66" s="2"/>
    </row>
    <row r="67" spans="1:6" x14ac:dyDescent="0.35">
      <c r="B67"/>
    </row>
    <row r="69" spans="1:6" ht="21" x14ac:dyDescent="0.5">
      <c r="B69" s="3"/>
    </row>
    <row r="70" spans="1:6" ht="21" x14ac:dyDescent="0.5">
      <c r="B70" s="3"/>
    </row>
    <row r="71" spans="1:6" ht="21" x14ac:dyDescent="0.5">
      <c r="B71" s="3"/>
      <c r="D71" s="3"/>
    </row>
    <row r="72" spans="1:6" ht="21" x14ac:dyDescent="0.5">
      <c r="B72" s="3"/>
      <c r="E72" s="4"/>
    </row>
    <row r="73" spans="1:6" x14ac:dyDescent="0.35">
      <c r="B73"/>
    </row>
    <row r="74" spans="1:6" x14ac:dyDescent="0.35">
      <c r="B74"/>
    </row>
    <row r="75" spans="1:6" x14ac:dyDescent="0.35">
      <c r="B75"/>
    </row>
    <row r="76" spans="1:6" x14ac:dyDescent="0.35">
      <c r="B76"/>
    </row>
    <row r="77" spans="1:6" x14ac:dyDescent="0.35">
      <c r="B77"/>
    </row>
    <row r="78" spans="1:6" x14ac:dyDescent="0.35">
      <c r="B78"/>
    </row>
  </sheetData>
  <phoneticPr fontId="5" type="noConversion"/>
  <pageMargins left="0.45" right="0.45" top="0.52362204724409456" bottom="0.47" header="0.30000000000000004" footer="0.30000000000000004"/>
  <pageSetup paperSize="9" scale="86" fitToHeight="2" orientation="portrait" horizontalDpi="1200" verticalDpi="1200" r:id="rId1"/>
  <headerFooter>
    <oddHeader xml:space="preserve">&amp;L&amp;"-,Bold"&amp;18Bubbly Books Gift a Book SG Order Form
&amp;24
&amp;R
</oddHeader>
  </headerFooter>
  <tableParts count="1">
    <tablePart r:id="rId2"/>
  </tablePart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Eliza Teoh</cp:lastModifiedBy>
  <cp:lastPrinted>2021-04-07T10:39:36Z</cp:lastPrinted>
  <dcterms:created xsi:type="dcterms:W3CDTF">2014-11-28T06:59:38Z</dcterms:created>
  <dcterms:modified xsi:type="dcterms:W3CDTF">2021-05-06T10:21:52Z</dcterms:modified>
</cp:coreProperties>
</file>